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contracostahsd.sharepoint.com/sites/CoCPlanning/Shared Documents/Grants + Funding/Measure_X/Year 3 (FY24-25)/RFP Materials/"/>
    </mc:Choice>
  </mc:AlternateContent>
  <xr:revisionPtr revIDLastSave="2" documentId="8_{BB98E37C-D4F8-4BC7-B4A6-0F80B2E47F1E}" xr6:coauthVersionLast="47" xr6:coauthVersionMax="47" xr10:uidLastSave="{25BCDF1F-9B30-42C6-9F13-F74CF2788E24}"/>
  <bookViews>
    <workbookView xWindow="-120" yWindow="-120" windowWidth="29040" windowHeight="15840" xr2:uid="{C8032F2E-00F6-4481-9491-CBC31A7C0A4B}"/>
  </bookViews>
  <sheets>
    <sheet name="Budget Summary (Required)" sheetId="1" r:id="rId1"/>
    <sheet name="Worksheet (Optional)" sheetId="3" r:id="rId2"/>
    <sheet name="Dropdown"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96" i="3" l="1"/>
  <c r="D100" i="3" s="1"/>
  <c r="D103" i="3" s="1"/>
  <c r="D53" i="3"/>
  <c r="D82" i="3"/>
  <c r="D73" i="3"/>
  <c r="D63" i="3"/>
  <c r="D92" i="3" s="1"/>
  <c r="D43" i="3"/>
  <c r="D91" i="3" s="1"/>
  <c r="D30" i="3"/>
  <c r="D28" i="3"/>
  <c r="D26" i="3"/>
  <c r="D16" i="3"/>
  <c r="D94" i="3"/>
  <c r="D93" i="3"/>
  <c r="E17" i="1"/>
  <c r="E16" i="1" l="1"/>
  <c r="E18" i="1"/>
  <c r="E19" i="1"/>
  <c r="E20" i="1"/>
  <c r="E21" i="1"/>
  <c r="E22" i="1"/>
  <c r="E14" i="1"/>
  <c r="E15" i="1"/>
  <c r="C23" i="1"/>
  <c r="D23" i="1"/>
  <c r="D89" i="3" l="1"/>
  <c r="E23" i="1"/>
  <c r="D90" i="3" l="1"/>
</calcChain>
</file>

<file path=xl/sharedStrings.xml><?xml version="1.0" encoding="utf-8"?>
<sst xmlns="http://schemas.openxmlformats.org/spreadsheetml/2006/main" count="134" uniqueCount="109">
  <si>
    <t>Eligible Cost Categories</t>
  </si>
  <si>
    <t>Supportive Services</t>
  </si>
  <si>
    <t>Indirect Costs</t>
  </si>
  <si>
    <t>Total</t>
  </si>
  <si>
    <t>Total Project Budget Amount</t>
  </si>
  <si>
    <t>RFP Funding Request Amount</t>
  </si>
  <si>
    <t>Technology, Data, &amp; HMIS</t>
  </si>
  <si>
    <t>RFP Funding Request Percent</t>
  </si>
  <si>
    <t>Please provide a written description of the project budget, including how requested grant funds will be used. If the funds requested through this RFP do not cover all of the project expenses, please describe the source(s) of the additional funds. Please note that additional sources of funding are not required.</t>
  </si>
  <si>
    <t>Please report the Total Project Budget, including expenses funded by other sources. The total project budget will help reviewers understand how the RFP Funding Request fits into the broader project. Please note that other sources of funding are not required. If the project does not have other sources of the funding, the Total Project Budget and the RFP Funding Request will be the same.</t>
  </si>
  <si>
    <t>Capacity Building</t>
  </si>
  <si>
    <t>Personnel Costs</t>
  </si>
  <si>
    <t>Total Salaries</t>
  </si>
  <si>
    <t>Direct Financial Assistance</t>
  </si>
  <si>
    <t>Description</t>
  </si>
  <si>
    <t>Transportation</t>
  </si>
  <si>
    <t>Instructions</t>
  </si>
  <si>
    <t>Budget Worksheet</t>
  </si>
  <si>
    <t>Staff 3 Title (annual salary @ ___ FTE)</t>
  </si>
  <si>
    <t>Staff 4 Title (annual salary @ ___ FTE)</t>
  </si>
  <si>
    <t>Total Personnel Costs</t>
  </si>
  <si>
    <t>Other Operating Costs</t>
  </si>
  <si>
    <t>TOTAL PERSONNEL COSTS</t>
  </si>
  <si>
    <t>Two-day workshop for two staff @ $500 per person</t>
  </si>
  <si>
    <t>100 hours at $200 per hour</t>
  </si>
  <si>
    <t>TOTAL CAPACITY BUILDING COSTS</t>
  </si>
  <si>
    <t>Description of Activity 3</t>
  </si>
  <si>
    <t>Description of Activity 4</t>
  </si>
  <si>
    <t xml:space="preserve">Fringe benefits </t>
  </si>
  <si>
    <t>Instructions and Guidance</t>
  </si>
  <si>
    <t>Salaries</t>
  </si>
  <si>
    <r>
      <rPr>
        <i/>
        <sz val="11"/>
        <color theme="1"/>
        <rFont val="Calibri"/>
        <family val="2"/>
        <scheme val="minor"/>
      </rPr>
      <t>Example:</t>
    </r>
    <r>
      <rPr>
        <sz val="11"/>
        <color theme="1"/>
        <rFont val="Calibri"/>
        <family val="2"/>
        <scheme val="minor"/>
      </rPr>
      <t xml:space="preserve"> Grant writing workshop</t>
    </r>
  </si>
  <si>
    <r>
      <rPr>
        <i/>
        <sz val="11"/>
        <color theme="1"/>
        <rFont val="Calibri"/>
        <family val="2"/>
        <scheme val="minor"/>
      </rPr>
      <t xml:space="preserve">Example: </t>
    </r>
    <r>
      <rPr>
        <sz val="11"/>
        <color theme="1"/>
        <rFont val="Calibri"/>
        <family val="2"/>
        <scheme val="minor"/>
      </rPr>
      <t>Human Resources consultant</t>
    </r>
  </si>
  <si>
    <t>Activity 3</t>
  </si>
  <si>
    <t>Activity 4</t>
  </si>
  <si>
    <r>
      <rPr>
        <i/>
        <sz val="11"/>
        <color theme="1"/>
        <rFont val="Calibri"/>
        <family val="2"/>
        <scheme val="minor"/>
      </rPr>
      <t xml:space="preserve">Example: </t>
    </r>
    <r>
      <rPr>
        <sz val="11"/>
        <color theme="1"/>
        <rFont val="Calibri"/>
        <family val="2"/>
        <scheme val="minor"/>
      </rPr>
      <t>30% fringe rate applicable to all staff salaries</t>
    </r>
  </si>
  <si>
    <r>
      <rPr>
        <i/>
        <sz val="11"/>
        <color theme="1"/>
        <rFont val="Calibri"/>
        <family val="2"/>
        <scheme val="minor"/>
      </rPr>
      <t xml:space="preserve">Example: </t>
    </r>
    <r>
      <rPr>
        <sz val="11"/>
        <color theme="1"/>
        <rFont val="Calibri"/>
        <family val="2"/>
        <scheme val="minor"/>
      </rPr>
      <t>Senior Case Manager $68,000 @ 1.0 FTE</t>
    </r>
  </si>
  <si>
    <r>
      <rPr>
        <i/>
        <sz val="11"/>
        <color theme="1"/>
        <rFont val="Calibri"/>
        <family val="2"/>
        <scheme val="minor"/>
      </rPr>
      <t xml:space="preserve">Example: </t>
    </r>
    <r>
      <rPr>
        <sz val="11"/>
        <color theme="1"/>
        <rFont val="Calibri"/>
        <family val="2"/>
        <scheme val="minor"/>
      </rPr>
      <t>Case Manager $60,000 @ 1.0 FTE</t>
    </r>
  </si>
  <si>
    <t>Total Budget Request for this RFP</t>
  </si>
  <si>
    <t>Total Project Budget Amount 
(if applicable; includes amount requested through RFP and other funding sources)</t>
  </si>
  <si>
    <t>Budget Narrative (Required)</t>
  </si>
  <si>
    <t>Budget Summary Table (Required)</t>
  </si>
  <si>
    <t>Direct Financial Assistance*</t>
  </si>
  <si>
    <r>
      <t xml:space="preserve">Example: </t>
    </r>
    <r>
      <rPr>
        <sz val="11"/>
        <color theme="1"/>
        <rFont val="Calibri"/>
        <family val="2"/>
        <scheme val="minor"/>
      </rPr>
      <t>Housing counseling services</t>
    </r>
  </si>
  <si>
    <r>
      <t xml:space="preserve">Example: </t>
    </r>
    <r>
      <rPr>
        <sz val="11"/>
        <color theme="1"/>
        <rFont val="Calibri"/>
        <family val="2"/>
        <scheme val="minor"/>
      </rPr>
      <t>Life skills training</t>
    </r>
  </si>
  <si>
    <t>Project supplies for life skills training courses</t>
  </si>
  <si>
    <t>Supportive Services Activity 4</t>
  </si>
  <si>
    <t>TOTAL SUPPORTIVE SERVICES COSTS</t>
  </si>
  <si>
    <r>
      <rPr>
        <i/>
        <sz val="11"/>
        <color theme="1"/>
        <rFont val="Calibri"/>
        <family val="2"/>
        <scheme val="minor"/>
      </rPr>
      <t xml:space="preserve">Example: </t>
    </r>
    <r>
      <rPr>
        <sz val="11"/>
        <color theme="1"/>
        <rFont val="Calibri"/>
        <family val="2"/>
        <scheme val="minor"/>
      </rPr>
      <t>Rental assistance</t>
    </r>
  </si>
  <si>
    <r>
      <rPr>
        <i/>
        <sz val="11"/>
        <color theme="1"/>
        <rFont val="Calibri"/>
        <family val="2"/>
        <scheme val="minor"/>
      </rPr>
      <t xml:space="preserve">Example: </t>
    </r>
    <r>
      <rPr>
        <sz val="11"/>
        <color theme="1"/>
        <rFont val="Calibri"/>
        <family val="2"/>
        <scheme val="minor"/>
      </rPr>
      <t>Utility arrears</t>
    </r>
  </si>
  <si>
    <t>Rental assistance payments to landlords; estimated $2000 per household for 50 households</t>
  </si>
  <si>
    <t>Utility arrears payments; estimated $500 for 25 households</t>
  </si>
  <si>
    <t>Direct Financial Assistance Activity 3</t>
  </si>
  <si>
    <t>Direct Financial Assistance Activity 4</t>
  </si>
  <si>
    <t>TOTAL DIRECT FINANCIAL ASSISTANCE COSTS</t>
  </si>
  <si>
    <r>
      <rPr>
        <i/>
        <sz val="11"/>
        <color theme="1"/>
        <rFont val="Calibri"/>
        <family val="2"/>
        <scheme val="minor"/>
      </rPr>
      <t xml:space="preserve">Example: </t>
    </r>
    <r>
      <rPr>
        <sz val="11"/>
        <color theme="1"/>
        <rFont val="Calibri"/>
        <family val="2"/>
        <scheme val="minor"/>
      </rPr>
      <t>HMIS User Licenses</t>
    </r>
  </si>
  <si>
    <t>HMIS user licenses; estimated at $300 per user for 5 users</t>
  </si>
  <si>
    <r>
      <rPr>
        <i/>
        <sz val="11"/>
        <color theme="1"/>
        <rFont val="Calibri"/>
        <family val="2"/>
        <scheme val="minor"/>
      </rPr>
      <t xml:space="preserve">Example: </t>
    </r>
    <r>
      <rPr>
        <sz val="11"/>
        <color theme="1"/>
        <rFont val="Calibri"/>
        <family val="2"/>
        <scheme val="minor"/>
      </rPr>
      <t>Telephones</t>
    </r>
  </si>
  <si>
    <t>Cell phones for Sr. Case Manager and Case Manager; $75 per phone per month for 12 months</t>
  </si>
  <si>
    <t>TOTAL TECHNOLOGY, DATA, &amp; HMIS COSTS</t>
  </si>
  <si>
    <t>Technology, Data, &amp; HMIS Activity 3</t>
  </si>
  <si>
    <t>Technology, Data, &amp; HMIS Activity 4</t>
  </si>
  <si>
    <t>Description of Staff 3</t>
  </si>
  <si>
    <t>Description of Staff 4</t>
  </si>
  <si>
    <t>Provides supervision to case management team (5 - 6 case managers)</t>
  </si>
  <si>
    <t xml:space="preserve">Provides case management to approximately 35 - 50 households per year  </t>
  </si>
  <si>
    <t>Contracted services to provide housing search and housing counseling assistance with XYZ Organization</t>
  </si>
  <si>
    <r>
      <rPr>
        <i/>
        <sz val="11"/>
        <color theme="1"/>
        <rFont val="Calibri"/>
        <family val="2"/>
        <scheme val="minor"/>
      </rPr>
      <t xml:space="preserve">Example: </t>
    </r>
    <r>
      <rPr>
        <sz val="11"/>
        <color theme="1"/>
        <rFont val="Calibri"/>
        <family val="2"/>
        <scheme val="minor"/>
      </rPr>
      <t>Staff mileage reimbursement</t>
    </r>
  </si>
  <si>
    <t>Mileage reimbursement at $0.655 per mile for Sr. Case Manager and Case Manager; approx. 50 miles per staff per week</t>
  </si>
  <si>
    <r>
      <rPr>
        <i/>
        <sz val="11"/>
        <color theme="1"/>
        <rFont val="Calibri"/>
        <family val="2"/>
        <scheme val="minor"/>
      </rPr>
      <t>Example:</t>
    </r>
    <r>
      <rPr>
        <sz val="11"/>
        <color theme="1"/>
        <rFont val="Calibri"/>
        <family val="2"/>
        <scheme val="minor"/>
      </rPr>
      <t xml:space="preserve"> Bus passes</t>
    </r>
  </si>
  <si>
    <t>Bus passes for clients to access appointments</t>
  </si>
  <si>
    <t>Supportive Services Activity 5</t>
  </si>
  <si>
    <t>Description of Activity 5</t>
  </si>
  <si>
    <t>Transportation and Travel Activity 2</t>
  </si>
  <si>
    <t>Transportation and Travel Activity 3</t>
  </si>
  <si>
    <t>Description of Activity 2</t>
  </si>
  <si>
    <t>TOTAL TRANSPORTATION COSTS</t>
  </si>
  <si>
    <t>Other Operating Expenses</t>
  </si>
  <si>
    <r>
      <t xml:space="preserve">Example: </t>
    </r>
    <r>
      <rPr>
        <sz val="11"/>
        <color theme="1"/>
        <rFont val="Calibri"/>
        <family val="2"/>
        <scheme val="minor"/>
      </rPr>
      <t>Program/office supplies</t>
    </r>
  </si>
  <si>
    <r>
      <t xml:space="preserve">Example: </t>
    </r>
    <r>
      <rPr>
        <sz val="11"/>
        <color theme="1"/>
        <rFont val="Calibri"/>
        <family val="2"/>
        <scheme val="minor"/>
      </rPr>
      <t>Office rental space</t>
    </r>
  </si>
  <si>
    <t xml:space="preserve">Miscellaneous program/office supplies including paper, pens, etc. </t>
  </si>
  <si>
    <t>Rental costs for office space at $1000 per month (approx. 1/4 of all office rental costs)</t>
  </si>
  <si>
    <t>Other Operating Activity 3</t>
  </si>
  <si>
    <t>Other Operating Activity 4</t>
  </si>
  <si>
    <t>TOTAL OTHER OPERATING EXPENSES</t>
  </si>
  <si>
    <t>This section of  the worksheet calculates your eligible indirect costs. Direct Financial Assistance costs are not eligible for indirect costs. Typically, indirect costs are limited to 10% of eligible expenses.</t>
  </si>
  <si>
    <t>Total Capacity Building Costs</t>
  </si>
  <si>
    <t>Total Supportive Services Costs</t>
  </si>
  <si>
    <t>Total Technology, Data, &amp; HMIS Costs</t>
  </si>
  <si>
    <t>Total Transportation Costs</t>
  </si>
  <si>
    <t>Total Other Operating Expenses</t>
  </si>
  <si>
    <t>Total Eligible Costs</t>
  </si>
  <si>
    <t>Eligible Costs</t>
  </si>
  <si>
    <t>Indirect Cost Rate (enter in Column D)</t>
  </si>
  <si>
    <t>Please provide explanation in this cell if claiming an indirect cost rate higher than 10%</t>
  </si>
  <si>
    <t>TOTAL INDIRECT COSTS</t>
  </si>
  <si>
    <t>TOTAL PROJECT COSTS REQUESTED</t>
  </si>
  <si>
    <t>Total Costs for each cost category should automatically populate below. Please double check to ensure cost category totals have transferred accurately.</t>
  </si>
  <si>
    <t>Only the cost categories listed are eligible for funding through this RFP. Capital costs are not eligible. You may additional lines to the budget worksheet if the project has multiple costs in the same category.</t>
  </si>
  <si>
    <t>Additional Guidance</t>
  </si>
  <si>
    <r>
      <t xml:space="preserve">This budget worksheet can be used to build your detailed project budget. Replace the examples below with activities and estimated costs for your project. We recommend beginning with personnel costs and then adding other costs.  </t>
    </r>
    <r>
      <rPr>
        <b/>
        <i/>
        <sz val="11"/>
        <rFont val="Calibri"/>
        <family val="2"/>
        <scheme val="minor"/>
      </rPr>
      <t>When describing project costs, please include only the portion requested through this RFP.</t>
    </r>
    <r>
      <rPr>
        <i/>
        <sz val="11"/>
        <rFont val="Calibri"/>
        <family val="2"/>
        <scheme val="minor"/>
      </rPr>
      <t xml:space="preserve"> You may insert additional lines as needed if the project has multiple costs within a cost category.
Indirect Costs: Indirect Costs are typically no more than 10% of applicable expenses. </t>
    </r>
    <r>
      <rPr>
        <b/>
        <i/>
        <sz val="11"/>
        <rFont val="Calibri"/>
        <family val="2"/>
        <scheme val="minor"/>
      </rPr>
      <t xml:space="preserve">Please note that indirect costs </t>
    </r>
    <r>
      <rPr>
        <b/>
        <i/>
        <u/>
        <sz val="11"/>
        <rFont val="Calibri"/>
        <family val="2"/>
        <scheme val="minor"/>
      </rPr>
      <t>cannot</t>
    </r>
    <r>
      <rPr>
        <b/>
        <i/>
        <sz val="11"/>
        <rFont val="Calibri"/>
        <family val="2"/>
        <scheme val="minor"/>
      </rPr>
      <t xml:space="preserve"> be applied to the Direct Financial Assistance cost category but can be applied to all other cost categories.</t>
    </r>
    <r>
      <rPr>
        <i/>
        <sz val="11"/>
        <rFont val="Calibri"/>
        <family val="2"/>
        <scheme val="minor"/>
      </rPr>
      <t xml:space="preserve"> The percentages used to calculate fringe benefits and indirect costs should be updated for your project.
</t>
    </r>
    <r>
      <rPr>
        <b/>
        <i/>
        <sz val="11"/>
        <rFont val="Calibri"/>
        <family val="2"/>
        <scheme val="minor"/>
      </rPr>
      <t>After completing this worksheet, please transfer the costs to the Budget Summary page.</t>
    </r>
    <r>
      <rPr>
        <i/>
        <sz val="11"/>
        <rFont val="Calibri"/>
        <family val="2"/>
        <scheme val="minor"/>
      </rPr>
      <t xml:space="preserve"> </t>
    </r>
  </si>
  <si>
    <t>Budget Worksheet (Optional)</t>
  </si>
  <si>
    <t>Capacity Building Applicants: Please use the "Capacity Building" cost category and describe the costs in detail. You may insert additional lines as needed if you have multiple capacity building costs (e.g., consulting fees, training costs, technology costs).</t>
  </si>
  <si>
    <t xml:space="preserve">*Direct Financial Assistance costs are not eligible for Indirect Costs. Please refer to the Worksheet for guidance on calculating Indirect Costs.  </t>
  </si>
  <si>
    <t>This field automatically calculates the percent of the total project budget requested from RFP funds, and it is intended to help catch data entry errors. If this field exceeds 100%, please update the Budget Summary Table to ensure the RFP Funding Request Amount is less than or equal to the Total Project Budget Amount.</t>
  </si>
  <si>
    <r>
      <t xml:space="preserve">Each project is required to complete the Project Budget Template and submit it with the other competition documents.
</t>
    </r>
    <r>
      <rPr>
        <sz val="11"/>
        <color theme="1"/>
        <rFont val="Calibri"/>
        <family val="2"/>
        <scheme val="minor"/>
      </rPr>
      <t>This Budget Template includes two tabs: the Budget Summary and the Worksheet. All applicants must submit the Budget Summary, including the Budget Narrative and Budget Summary Table.</t>
    </r>
    <r>
      <rPr>
        <b/>
        <sz val="11"/>
        <color theme="1"/>
        <rFont val="Calibri"/>
        <family val="2"/>
        <scheme val="minor"/>
      </rPr>
      <t xml:space="preserve"> Applicants must also submit a detailed budget, with all line items and descriptions of costs.</t>
    </r>
    <r>
      <rPr>
        <sz val="11"/>
        <color theme="1"/>
        <rFont val="Calibri"/>
        <family val="2"/>
        <scheme val="minor"/>
      </rPr>
      <t xml:space="preserve"> Applicants can either use the Worksheet tab to develop their detailed project budget for this RFP or can use their own budget form to complete and submit their detailed project budget. </t>
    </r>
    <r>
      <rPr>
        <b/>
        <sz val="11"/>
        <color theme="1"/>
        <rFont val="Calibri"/>
        <family val="2"/>
        <scheme val="minor"/>
      </rPr>
      <t xml:space="preserve">The detailed project budget only needs to include information on the funding requested through this RFP. 
</t>
    </r>
    <r>
      <rPr>
        <sz val="11"/>
        <color theme="1"/>
        <rFont val="Calibri"/>
        <family val="2"/>
        <scheme val="minor"/>
      </rPr>
      <t xml:space="preserve">Once applicants have developed their detailed project budget (either using the Worksheet or their own budget form), applicants must complete the Budget Summary. </t>
    </r>
    <r>
      <rPr>
        <b/>
        <sz val="11"/>
        <color theme="1"/>
        <rFont val="Calibri"/>
        <family val="2"/>
        <scheme val="minor"/>
      </rPr>
      <t xml:space="preserve">Please ensure the detailed project budget matches the line item totals provided in the Budget Summary Table. </t>
    </r>
    <r>
      <rPr>
        <sz val="11"/>
        <color theme="1"/>
        <rFont val="Calibri"/>
        <family val="2"/>
        <scheme val="minor"/>
      </rPr>
      <t xml:space="preserve">The Budget Summary should include all costs requested through this RFP as well as any additional funding from other sources contributing to this project. The column "RFP Funding Percent" will automatically populate. </t>
    </r>
  </si>
  <si>
    <t>Please summarize the one year project budget below, with an estimated contract start date of 7/1/2025, including the total budget for the project and the amount of funding requested through this RFP (note: these amounts will be the same if the project does not have other sources of funding).  Please note that Indirect Costs are typically no more than 10% of the project budget and funding request amounts.</t>
  </si>
  <si>
    <t>Ensure the amount represents annual costs for each line item, with an estimated contract start date of 7/1/2025. When listing your RFP Funding Request Amount, please list only the funds that would come directly from the grant you are applying for.</t>
  </si>
  <si>
    <t>EXHIBIT B: Project Budget Template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</si>
</sst>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name val="Calibri"/>
      <family val="2"/>
      <scheme val="minor"/>
    </font>
    <font>
      <i/>
      <sz val="11"/>
      <color theme="1" tint="0.34998626667073579"/>
      <name val="Calibri"/>
      <family val="2"/>
      <scheme val="minor"/>
    </font>
    <font>
      <i/>
      <sz val="11"/>
      <color rgb="FF595959"/>
      <name val="Calibri"/>
      <family val="2"/>
      <scheme val="minor"/>
    </font>
    <font>
      <b/>
      <sz val="11"/>
      <color theme="1"/>
      <name val="Calibri"/>
      <family val="2"/>
      <scheme val="minor"/>
    </font>
    <font>
      <b/>
      <sz val="11"/>
      <color rgb="FF0C826C"/>
      <name val="Calibri"/>
      <family val="2"/>
      <scheme val="minor"/>
    </font>
    <font>
      <b/>
      <sz val="16"/>
      <color rgb="FF0C826C"/>
      <name val="Avenir Next LT Pro"/>
      <family val="2"/>
    </font>
    <font>
      <b/>
      <sz val="12"/>
      <color theme="0"/>
      <name val="Avenir Next LT Pro"/>
      <family val="2"/>
    </font>
    <font>
      <i/>
      <sz val="11"/>
      <color theme="1"/>
      <name val="Calibri"/>
      <family val="2"/>
      <scheme val="minor"/>
    </font>
    <font>
      <i/>
      <sz val="11"/>
      <name val="Calibri"/>
      <family val="2"/>
      <scheme val="minor"/>
    </font>
    <font>
      <b/>
      <i/>
      <sz val="11"/>
      <name val="Calibri"/>
      <family val="2"/>
      <scheme val="minor"/>
    </font>
    <font>
      <i/>
      <sz val="11"/>
      <name val="Calibri"/>
      <family val="2"/>
    </font>
    <font>
      <b/>
      <i/>
      <u/>
      <sz val="11"/>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rgb="FF0C826C"/>
        <bgColor indexed="64"/>
      </patternFill>
    </fill>
    <fill>
      <patternFill patternType="solid">
        <fgColor rgb="FFD9EFE5"/>
        <bgColor indexed="64"/>
      </patternFill>
    </fill>
    <fill>
      <patternFill patternType="solid">
        <fgColor theme="2"/>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8">
    <xf numFmtId="0" fontId="0" fillId="0" borderId="0" xfId="0"/>
    <xf numFmtId="0" fontId="0" fillId="0" borderId="0" xfId="0" applyAlignment="1">
      <alignment wrapText="1"/>
    </xf>
    <xf numFmtId="44" fontId="0" fillId="0" borderId="0" xfId="0" applyNumberFormat="1"/>
    <xf numFmtId="9" fontId="5" fillId="3" borderId="0" xfId="2" applyFont="1" applyFill="1"/>
    <xf numFmtId="0" fontId="6" fillId="0" borderId="0" xfId="0" applyFont="1"/>
    <xf numFmtId="9" fontId="5" fillId="0" borderId="0" xfId="0" applyNumberFormat="1" applyFont="1"/>
    <xf numFmtId="0" fontId="4" fillId="0" borderId="0" xfId="0" applyFont="1" applyAlignment="1">
      <alignment horizontal="left" wrapText="1"/>
    </xf>
    <xf numFmtId="44" fontId="0" fillId="0" borderId="0" xfId="1" applyFont="1"/>
    <xf numFmtId="0" fontId="6" fillId="0" borderId="0" xfId="0" applyFont="1" applyAlignment="1">
      <alignment horizontal="center"/>
    </xf>
    <xf numFmtId="0" fontId="6" fillId="0" borderId="0" xfId="0" applyFont="1" applyAlignment="1">
      <alignment horizontal="right"/>
    </xf>
    <xf numFmtId="0" fontId="0" fillId="0" borderId="0" xfId="0" applyAlignment="1">
      <alignment horizontal="left" indent="1"/>
    </xf>
    <xf numFmtId="44" fontId="0" fillId="0" borderId="0" xfId="1" applyFont="1" applyBorder="1"/>
    <xf numFmtId="44" fontId="6" fillId="0" borderId="0" xfId="1" applyFont="1"/>
    <xf numFmtId="44" fontId="6" fillId="0" borderId="0" xfId="1" applyFont="1" applyBorder="1"/>
    <xf numFmtId="44" fontId="1" fillId="0" borderId="0" xfId="1" applyFont="1" applyBorder="1"/>
    <xf numFmtId="44" fontId="1" fillId="0" borderId="0" xfId="1" applyFont="1"/>
    <xf numFmtId="44" fontId="0" fillId="2" borderId="0" xfId="1" applyFont="1" applyFill="1" applyProtection="1">
      <protection locked="0"/>
    </xf>
    <xf numFmtId="0" fontId="0" fillId="0" borderId="0" xfId="0" applyProtection="1">
      <protection locked="0"/>
    </xf>
    <xf numFmtId="0" fontId="2" fillId="4" borderId="0" xfId="0" applyFont="1" applyFill="1"/>
    <xf numFmtId="0" fontId="7" fillId="0" borderId="0" xfId="0" applyFont="1"/>
    <xf numFmtId="0" fontId="3" fillId="5" borderId="0" xfId="0" applyFont="1" applyFill="1" applyAlignment="1">
      <alignment wrapText="1"/>
    </xf>
    <xf numFmtId="0" fontId="6" fillId="0" borderId="0" xfId="0" applyFont="1" applyAlignment="1">
      <alignment horizontal="left"/>
    </xf>
    <xf numFmtId="0" fontId="8" fillId="0" borderId="0" xfId="0" applyFont="1"/>
    <xf numFmtId="0" fontId="9" fillId="4" borderId="0" xfId="0" applyFont="1" applyFill="1"/>
    <xf numFmtId="0" fontId="6" fillId="0" borderId="2" xfId="0" applyFont="1" applyBorder="1"/>
    <xf numFmtId="0" fontId="6" fillId="0" borderId="2" xfId="0" applyFont="1" applyBorder="1" applyAlignment="1">
      <alignment horizontal="center"/>
    </xf>
    <xf numFmtId="0" fontId="0" fillId="0" borderId="0" xfId="0" applyAlignment="1">
      <alignment horizontal="left"/>
    </xf>
    <xf numFmtId="44" fontId="0" fillId="0" borderId="0" xfId="1" applyFont="1" applyAlignment="1">
      <alignment horizontal="left"/>
    </xf>
    <xf numFmtId="0" fontId="0" fillId="0" borderId="0" xfId="0" applyAlignment="1">
      <alignment horizontal="right"/>
    </xf>
    <xf numFmtId="44" fontId="0" fillId="0" borderId="0" xfId="1" applyFont="1" applyBorder="1" applyAlignment="1">
      <alignment horizontal="left" indent="1"/>
    </xf>
    <xf numFmtId="44" fontId="0" fillId="0" borderId="2" xfId="1" applyFont="1" applyBorder="1"/>
    <xf numFmtId="0" fontId="0" fillId="0" borderId="2" xfId="0" applyBorder="1"/>
    <xf numFmtId="44" fontId="6" fillId="0" borderId="0" xfId="0" applyNumberFormat="1" applyFont="1" applyAlignment="1">
      <alignment horizontal="center"/>
    </xf>
    <xf numFmtId="0" fontId="6" fillId="0" borderId="0" xfId="0" applyFont="1" applyAlignment="1">
      <alignment horizontal="center" wrapText="1"/>
    </xf>
    <xf numFmtId="0" fontId="2" fillId="0" borderId="0" xfId="0" applyFont="1"/>
    <xf numFmtId="0" fontId="10" fillId="0" borderId="0" xfId="0" applyFont="1"/>
    <xf numFmtId="44" fontId="6" fillId="0" borderId="2" xfId="1" applyFont="1" applyBorder="1"/>
    <xf numFmtId="0" fontId="6" fillId="0" borderId="2" xfId="0" applyFont="1" applyBorder="1" applyAlignment="1">
      <alignment horizontal="left"/>
    </xf>
    <xf numFmtId="0" fontId="10" fillId="0" borderId="0" xfId="0" applyFont="1" applyAlignment="1">
      <alignment horizontal="left"/>
    </xf>
    <xf numFmtId="44" fontId="1" fillId="0" borderId="0" xfId="1" applyFont="1" applyAlignment="1"/>
    <xf numFmtId="0" fontId="0" fillId="0" borderId="4" xfId="0" applyBorder="1"/>
    <xf numFmtId="44" fontId="1" fillId="0" borderId="4" xfId="1" applyFont="1" applyBorder="1" applyAlignment="1"/>
    <xf numFmtId="44" fontId="1" fillId="0" borderId="2" xfId="1" applyFont="1" applyBorder="1" applyAlignment="1"/>
    <xf numFmtId="44" fontId="6" fillId="0" borderId="0" xfId="1" applyFont="1" applyAlignment="1"/>
    <xf numFmtId="44" fontId="6" fillId="0" borderId="2" xfId="1" applyFont="1" applyBorder="1" applyAlignment="1"/>
    <xf numFmtId="9" fontId="1" fillId="0" borderId="0" xfId="2" applyFont="1" applyAlignment="1"/>
    <xf numFmtId="0" fontId="6" fillId="6" borderId="2" xfId="0" applyFont="1" applyFill="1" applyBorder="1" applyAlignment="1">
      <alignment horizontal="right"/>
    </xf>
    <xf numFmtId="44" fontId="6" fillId="6" borderId="2" xfId="1" applyFont="1" applyFill="1" applyBorder="1"/>
    <xf numFmtId="0" fontId="0" fillId="6" borderId="2" xfId="0" applyFill="1" applyBorder="1"/>
    <xf numFmtId="0" fontId="4" fillId="0" borderId="0" xfId="0" applyFont="1" applyAlignment="1">
      <alignment horizontal="left" wrapText="1"/>
    </xf>
    <xf numFmtId="0" fontId="10" fillId="0" borderId="0" xfId="0" applyFont="1" applyAlignment="1">
      <alignment horizontal="left" wrapText="1"/>
    </xf>
    <xf numFmtId="0" fontId="6" fillId="0" borderId="3" xfId="0" applyFont="1" applyBorder="1" applyAlignment="1">
      <alignment horizontal="left" vertical="center" wrapText="1"/>
    </xf>
    <xf numFmtId="0" fontId="11" fillId="0" borderId="0" xfId="0" applyFont="1" applyAlignment="1">
      <alignment horizontal="left" wrapText="1"/>
    </xf>
    <xf numFmtId="0" fontId="0" fillId="2" borderId="1" xfId="0" applyFill="1" applyBorder="1" applyAlignment="1" applyProtection="1">
      <alignment horizontal="left" wrapText="1"/>
      <protection locked="0"/>
    </xf>
    <xf numFmtId="0" fontId="0" fillId="2" borderId="2" xfId="0" applyFill="1" applyBorder="1" applyAlignment="1" applyProtection="1">
      <alignment horizontal="left" wrapText="1"/>
      <protection locked="0"/>
    </xf>
    <xf numFmtId="0" fontId="11" fillId="0" borderId="3" xfId="0" applyFont="1" applyBorder="1" applyAlignment="1">
      <alignment horizontal="left" wrapText="1"/>
    </xf>
    <xf numFmtId="0" fontId="13" fillId="0" borderId="3" xfId="0" applyFont="1" applyBorder="1" applyAlignment="1">
      <alignment horizontal="left" vertical="center" wrapText="1"/>
    </xf>
    <xf numFmtId="0" fontId="10" fillId="0" borderId="0" xfId="0" applyFont="1" applyAlignment="1">
      <alignment horizontal="left"/>
    </xf>
  </cellXfs>
  <cellStyles count="3">
    <cellStyle name="Currency" xfId="1" builtinId="4"/>
    <cellStyle name="Normal" xfId="0" builtinId="0"/>
    <cellStyle name="Percent" xfId="2" builtinId="5"/>
  </cellStyles>
  <dxfs count="8">
    <dxf>
      <font>
        <b val="0"/>
        <i/>
        <strike val="0"/>
        <condense val="0"/>
        <extend val="0"/>
        <outline val="0"/>
        <shadow val="0"/>
        <u val="none"/>
        <vertAlign val="baseline"/>
        <sz val="11"/>
        <color rgb="FF595959"/>
        <name val="Calibri"/>
        <family val="2"/>
        <scheme val="minor"/>
      </font>
      <numFmt numFmtId="13" formatCode="0%"/>
    </dxf>
    <dxf>
      <font>
        <b val="0"/>
        <i/>
        <strike val="0"/>
        <condense val="0"/>
        <extend val="0"/>
        <outline val="0"/>
        <shadow val="0"/>
        <u val="none"/>
        <vertAlign val="baseline"/>
        <sz val="11"/>
        <color rgb="FF595959"/>
        <name val="Calibri"/>
        <family val="2"/>
        <scheme val="minor"/>
      </font>
      <numFmt numFmtId="13" formatCode="0%"/>
      <fill>
        <patternFill patternType="solid">
          <fgColor indexed="64"/>
          <bgColor theme="0" tint="-4.9989318521683403E-2"/>
        </patternFill>
      </fill>
    </dxf>
    <dxf>
      <numFmt numFmtId="34" formatCode="_(&quot;$&quot;* #,##0.00_);_(&quot;$&quot;* \(#,##0.00\);_(&quot;$&quot;* &quot;-&quot;??_);_(@_)"/>
    </dxf>
    <dxf>
      <fill>
        <patternFill patternType="solid">
          <fgColor indexed="64"/>
          <bgColor theme="7" tint="0.79998168889431442"/>
        </patternFill>
      </fill>
      <protection locked="0" hidden="0"/>
    </dxf>
    <dxf>
      <numFmt numFmtId="34" formatCode="_(&quot;$&quot;* #,##0.00_);_(&quot;$&quot;* \(#,##0.00\);_(&quot;$&quot;* &quot;-&quot;??_);_(@_)"/>
    </dxf>
    <dxf>
      <fill>
        <patternFill patternType="solid">
          <fgColor indexed="64"/>
          <bgColor theme="7" tint="0.79998168889431442"/>
        </patternFill>
      </fill>
      <protection locked="0" hidden="0"/>
    </dxf>
    <dxf>
      <protection locked="0" hidden="0"/>
    </dxf>
    <dxf>
      <font>
        <b/>
        <i val="0"/>
        <strike val="0"/>
        <condense val="0"/>
        <extend val="0"/>
        <outline val="0"/>
        <shadow val="0"/>
        <u val="none"/>
        <vertAlign val="baseline"/>
        <sz val="11"/>
        <color auto="1"/>
        <name val="Calibri"/>
        <family val="2"/>
        <scheme val="minor"/>
      </font>
      <fill>
        <patternFill patternType="solid">
          <fgColor indexed="64"/>
          <bgColor rgb="FFD9EFE5"/>
        </patternFill>
      </fill>
      <alignment horizontal="general" vertical="bottom" textRotation="0" wrapText="1" indent="0" justifyLastLine="0" shrinkToFit="0" readingOrder="0"/>
    </dxf>
  </dxfs>
  <tableStyles count="0" defaultTableStyle="TableStyleMedium2" defaultPivotStyle="PivotStyleLight16"/>
  <colors>
    <mruColors>
      <color rgb="FF0C826C"/>
      <color rgb="FFD9EFE5"/>
      <color rgb="FFC3EBD8"/>
      <color rgb="FF595959"/>
      <color rgb="FF4D0055"/>
      <color rgb="FFD9C9DB"/>
      <color rgb="FFAB87AF"/>
      <color rgb="FF8F62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9A55514-7EFE-4463-A01F-F39DFF0710C8}" name="EligibleCosts" displayName="EligibleCosts" ref="B13:E23" totalsRowCount="1" headerRowDxfId="7">
  <autoFilter ref="B13:E22" xr:uid="{29A55514-7EFE-4463-A01F-F39DFF0710C8}">
    <filterColumn colId="0" hiddenButton="1"/>
    <filterColumn colId="1" hiddenButton="1"/>
    <filterColumn colId="2" hiddenButton="1"/>
    <filterColumn colId="3" hiddenButton="1"/>
  </autoFilter>
  <tableColumns count="4">
    <tableColumn id="1" xr3:uid="{A3C78234-C83D-4912-B226-7B96036803BB}" name="Eligible Cost Categories" totalsRowLabel="Total" dataDxfId="6"/>
    <tableColumn id="2" xr3:uid="{451108CA-000E-4EB4-8BD1-5F2F5208CCA7}" name="RFP Funding Request Amount" totalsRowFunction="sum" dataDxfId="5" totalsRowDxfId="4" dataCellStyle="Currency"/>
    <tableColumn id="3" xr3:uid="{CAC5844C-10F8-4858-8043-7AE42E8D90FA}" name="Total Project Budget Amount _x000a_(if applicable; includes amount requested through RFP and other funding sources)" totalsRowFunction="sum" dataDxfId="3" totalsRowDxfId="2" dataCellStyle="Currency"/>
    <tableColumn id="5" xr3:uid="{CC939F89-A281-48A1-9D18-8569550AA289}" name="RFP Funding Request Percent" totalsRowFunction="custom" dataDxfId="1" totalsRowDxfId="0" dataCellStyle="Percent">
      <calculatedColumnFormula>IF(ISBLANK(EligibleCosts[[#This Row],[Total Project Budget Amount 
(if applicable; includes amount requested through RFP and other funding sources)]]), IF(NOT(ISBLANK(EligibleCosts[[#This Row],[RFP Funding Request Amount]])), 1, ""), EligibleCosts[[#This Row],[RFP Funding Request Amount]]/EligibleCosts[[#This Row],[Total Project Budget Amount 
(if applicable; includes amount requested through RFP and other funding sources)]])</calculatedColumnFormula>
      <totalsRowFormula>IFERROR(EligibleCosts[[#Totals],[RFP Funding Request Amount]]/EligibleCosts[[#Totals],[Total Project Budget Amount 
(if applicable; includes amount requested through RFP and other funding sources)]], "")</totalsRowFormula>
    </tableColumn>
  </tableColumns>
  <tableStyleInfo name="TableStyleLight15" showFirstColumn="1" showLastColumn="1"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F7A75-BEC2-4F0B-8C04-0EBFA6A9DB90}">
  <sheetPr>
    <tabColor rgb="FF0C826C"/>
    <pageSetUpPr fitToPage="1"/>
  </sheetPr>
  <dimension ref="B1:F38"/>
  <sheetViews>
    <sheetView tabSelected="1" zoomScaleNormal="100" workbookViewId="0">
      <selection activeCell="B1" sqref="B1"/>
    </sheetView>
  </sheetViews>
  <sheetFormatPr defaultRowHeight="15" x14ac:dyDescent="0.25"/>
  <cols>
    <col min="1" max="1" width="1.42578125" customWidth="1"/>
    <col min="2" max="2" width="56" customWidth="1"/>
    <col min="3" max="5" width="27" customWidth="1"/>
    <col min="6" max="6" width="67.42578125" customWidth="1"/>
  </cols>
  <sheetData>
    <row r="1" spans="2:6" ht="20.25" x14ac:dyDescent="0.3">
      <c r="B1" s="22" t="s">
        <v>108</v>
      </c>
    </row>
    <row r="2" spans="2:6" ht="12.6" customHeight="1" x14ac:dyDescent="0.3">
      <c r="B2" s="22"/>
    </row>
    <row r="3" spans="2:6" ht="15" customHeight="1" x14ac:dyDescent="0.25">
      <c r="B3" s="23" t="s">
        <v>16</v>
      </c>
      <c r="C3" s="18"/>
      <c r="D3" s="18"/>
      <c r="E3" s="18"/>
    </row>
    <row r="4" spans="2:6" ht="189" customHeight="1" x14ac:dyDescent="0.25">
      <c r="B4" s="51" t="s">
        <v>105</v>
      </c>
      <c r="C4" s="51"/>
      <c r="D4" s="51"/>
      <c r="E4" s="51"/>
      <c r="F4" s="21"/>
    </row>
    <row r="5" spans="2:6" ht="15.75" x14ac:dyDescent="0.25">
      <c r="B5" s="23" t="s">
        <v>40</v>
      </c>
      <c r="C5" s="18"/>
      <c r="D5" s="18"/>
      <c r="E5" s="18"/>
      <c r="F5" s="34"/>
    </row>
    <row r="6" spans="2:6" ht="30" customHeight="1" x14ac:dyDescent="0.25">
      <c r="B6" s="52" t="s">
        <v>8</v>
      </c>
      <c r="C6" s="52"/>
      <c r="D6" s="52"/>
      <c r="E6" s="52"/>
      <c r="F6" s="6"/>
    </row>
    <row r="7" spans="2:6" ht="15" customHeight="1" x14ac:dyDescent="0.25"/>
    <row r="8" spans="2:6" ht="75" customHeight="1" x14ac:dyDescent="0.25">
      <c r="B8" s="53"/>
      <c r="C8" s="54"/>
      <c r="D8" s="54"/>
      <c r="E8" s="54"/>
    </row>
    <row r="9" spans="2:6" ht="14.25" customHeight="1" x14ac:dyDescent="0.25"/>
    <row r="10" spans="2:6" ht="15.75" x14ac:dyDescent="0.25">
      <c r="B10" s="23" t="s">
        <v>41</v>
      </c>
      <c r="C10" s="18"/>
      <c r="D10" s="18"/>
      <c r="E10" s="18"/>
      <c r="F10" s="34"/>
    </row>
    <row r="11" spans="2:6" ht="45" customHeight="1" x14ac:dyDescent="0.25">
      <c r="B11" s="50" t="s">
        <v>106</v>
      </c>
      <c r="C11" s="50"/>
      <c r="D11" s="50"/>
      <c r="E11" s="50"/>
    </row>
    <row r="12" spans="2:6" ht="15" customHeight="1" x14ac:dyDescent="0.25"/>
    <row r="13" spans="2:6" s="1" customFormat="1" ht="75" x14ac:dyDescent="0.25">
      <c r="B13" s="20" t="s">
        <v>0</v>
      </c>
      <c r="C13" s="20" t="s">
        <v>5</v>
      </c>
      <c r="D13" s="20" t="s">
        <v>39</v>
      </c>
      <c r="E13" s="20" t="s">
        <v>7</v>
      </c>
    </row>
    <row r="14" spans="2:6" x14ac:dyDescent="0.25">
      <c r="B14" s="17" t="s">
        <v>10</v>
      </c>
      <c r="C14" s="16"/>
      <c r="D14" s="16"/>
      <c r="E14" s="3" t="str">
        <f>IF(ISBLANK(EligibleCosts[[#This Row],[Total Project Budget Amount 
(if applicable; includes amount requested through RFP and other funding sources)]]), IF(NOT(ISBLANK(EligibleCosts[[#This Row],[RFP Funding Request Amount]])), 1, ""), EligibleCosts[[#This Row],[RFP Funding Request Amount]]/EligibleCosts[[#This Row],[Total Project Budget Amount 
(if applicable; includes amount requested through RFP and other funding sources)]])</f>
        <v/>
      </c>
    </row>
    <row r="15" spans="2:6" x14ac:dyDescent="0.25">
      <c r="B15" s="17" t="s">
        <v>11</v>
      </c>
      <c r="C15" s="16"/>
      <c r="D15" s="16"/>
      <c r="E15" s="3" t="str">
        <f>IF(ISBLANK(EligibleCosts[[#This Row],[Total Project Budget Amount 
(if applicable; includes amount requested through RFP and other funding sources)]]), IF(NOT(ISBLANK(EligibleCosts[[#This Row],[RFP Funding Request Amount]])), 1, ""), EligibleCosts[[#This Row],[RFP Funding Request Amount]]/EligibleCosts[[#This Row],[Total Project Budget Amount 
(if applicable; includes amount requested through RFP and other funding sources)]])</f>
        <v/>
      </c>
    </row>
    <row r="16" spans="2:6" x14ac:dyDescent="0.25">
      <c r="B16" s="17" t="s">
        <v>1</v>
      </c>
      <c r="C16" s="16"/>
      <c r="D16" s="16"/>
      <c r="E16" s="3" t="str">
        <f>IF(ISBLANK(EligibleCosts[[#This Row],[Total Project Budget Amount 
(if applicable; includes amount requested through RFP and other funding sources)]]), IF(NOT(ISBLANK(EligibleCosts[[#This Row],[RFP Funding Request Amount]])), 1, ""), EligibleCosts[[#This Row],[RFP Funding Request Amount]]/EligibleCosts[[#This Row],[Total Project Budget Amount 
(if applicable; includes amount requested through RFP and other funding sources)]])</f>
        <v/>
      </c>
    </row>
    <row r="17" spans="2:6" x14ac:dyDescent="0.25">
      <c r="B17" s="17" t="s">
        <v>42</v>
      </c>
      <c r="C17" s="16"/>
      <c r="D17" s="16"/>
      <c r="E17" s="3" t="str">
        <f>IF(ISBLANK(EligibleCosts[[#This Row],[Total Project Budget Amount 
(if applicable; includes amount requested through RFP and other funding sources)]]), IF(NOT(ISBLANK(EligibleCosts[[#This Row],[RFP Funding Request Amount]])), 1, ""), EligibleCosts[[#This Row],[RFP Funding Request Amount]]/EligibleCosts[[#This Row],[Total Project Budget Amount 
(if applicable; includes amount requested through RFP and other funding sources)]])</f>
        <v/>
      </c>
    </row>
    <row r="18" spans="2:6" x14ac:dyDescent="0.25">
      <c r="B18" s="17" t="s">
        <v>6</v>
      </c>
      <c r="C18" s="16"/>
      <c r="D18" s="16"/>
      <c r="E18" s="3" t="str">
        <f>IF(ISBLANK(EligibleCosts[[#This Row],[Total Project Budget Amount 
(if applicable; includes amount requested through RFP and other funding sources)]]), IF(NOT(ISBLANK(EligibleCosts[[#This Row],[RFP Funding Request Amount]])), 1, ""), EligibleCosts[[#This Row],[RFP Funding Request Amount]]/EligibleCosts[[#This Row],[Total Project Budget Amount 
(if applicable; includes amount requested through RFP and other funding sources)]])</f>
        <v/>
      </c>
    </row>
    <row r="19" spans="2:6" x14ac:dyDescent="0.25">
      <c r="B19" s="17" t="s">
        <v>15</v>
      </c>
      <c r="C19" s="16"/>
      <c r="D19" s="16"/>
      <c r="E19" s="3" t="str">
        <f>IF(ISBLANK(EligibleCosts[[#This Row],[Total Project Budget Amount 
(if applicable; includes amount requested through RFP and other funding sources)]]), IF(NOT(ISBLANK(EligibleCosts[[#This Row],[RFP Funding Request Amount]])), 1, ""), EligibleCosts[[#This Row],[RFP Funding Request Amount]]/EligibleCosts[[#This Row],[Total Project Budget Amount 
(if applicable; includes amount requested through RFP and other funding sources)]])</f>
        <v/>
      </c>
    </row>
    <row r="20" spans="2:6" x14ac:dyDescent="0.25">
      <c r="B20" s="17" t="s">
        <v>21</v>
      </c>
      <c r="C20" s="16"/>
      <c r="D20" s="16"/>
      <c r="E20" s="3" t="str">
        <f>IF(ISBLANK(EligibleCosts[[#This Row],[Total Project Budget Amount 
(if applicable; includes amount requested through RFP and other funding sources)]]), IF(NOT(ISBLANK(EligibleCosts[[#This Row],[RFP Funding Request Amount]])), 1, ""), EligibleCosts[[#This Row],[RFP Funding Request Amount]]/EligibleCosts[[#This Row],[Total Project Budget Amount 
(if applicable; includes amount requested through RFP and other funding sources)]])</f>
        <v/>
      </c>
    </row>
    <row r="21" spans="2:6" x14ac:dyDescent="0.25">
      <c r="B21" s="17" t="s">
        <v>2</v>
      </c>
      <c r="C21" s="16"/>
      <c r="D21" s="16"/>
      <c r="E21" s="3" t="str">
        <f>IF(ISBLANK(EligibleCosts[[#This Row],[Total Project Budget Amount 
(if applicable; includes amount requested through RFP and other funding sources)]]), IF(NOT(ISBLANK(EligibleCosts[[#This Row],[RFP Funding Request Amount]])), 1, ""), EligibleCosts[[#This Row],[RFP Funding Request Amount]]/EligibleCosts[[#This Row],[Total Project Budget Amount 
(if applicable; includes amount requested through RFP and other funding sources)]])</f>
        <v/>
      </c>
    </row>
    <row r="22" spans="2:6" x14ac:dyDescent="0.25">
      <c r="B22" s="17"/>
      <c r="C22" s="16"/>
      <c r="D22" s="16"/>
      <c r="E22" s="3" t="str">
        <f>IF(ISBLANK(EligibleCosts[[#This Row],[Total Project Budget Amount 
(if applicable; includes amount requested through RFP and other funding sources)]]), IF(NOT(ISBLANK(EligibleCosts[[#This Row],[RFP Funding Request Amount]])), 1, ""), EligibleCosts[[#This Row],[RFP Funding Request Amount]]/EligibleCosts[[#This Row],[Total Project Budget Amount 
(if applicable; includes amount requested through RFP and other funding sources)]])</f>
        <v/>
      </c>
    </row>
    <row r="23" spans="2:6" x14ac:dyDescent="0.25">
      <c r="B23" t="s">
        <v>3</v>
      </c>
      <c r="C23" s="2">
        <f>SUBTOTAL(109,EligibleCosts[RFP Funding Request Amount])</f>
        <v>0</v>
      </c>
      <c r="D23" s="2">
        <f>SUBTOTAL(109,EligibleCosts[Total Project Budget Amount 
(if applicable; includes amount requested through RFP and other funding sources)])</f>
        <v>0</v>
      </c>
      <c r="E23" s="5" t="str">
        <f>IFERROR(EligibleCosts[[#Totals],[RFP Funding Request Amount]]/EligibleCosts[[#Totals],[Total Project Budget Amount 
(if applicable; includes amount requested through RFP and other funding sources)]], "")</f>
        <v/>
      </c>
    </row>
    <row r="24" spans="2:6" x14ac:dyDescent="0.25">
      <c r="B24" s="35" t="s">
        <v>103</v>
      </c>
      <c r="C24" s="2"/>
      <c r="D24" s="2"/>
      <c r="E24" s="5"/>
    </row>
    <row r="26" spans="2:6" ht="15.75" x14ac:dyDescent="0.25">
      <c r="B26" s="23" t="s">
        <v>99</v>
      </c>
      <c r="C26" s="18"/>
      <c r="D26" s="18"/>
      <c r="E26" s="18"/>
      <c r="F26" s="34"/>
    </row>
    <row r="27" spans="2:6" ht="6" customHeight="1" x14ac:dyDescent="0.25"/>
    <row r="28" spans="2:6" x14ac:dyDescent="0.25">
      <c r="B28" s="19" t="s">
        <v>0</v>
      </c>
    </row>
    <row r="29" spans="2:6" ht="30" customHeight="1" x14ac:dyDescent="0.25">
      <c r="B29" s="49" t="s">
        <v>98</v>
      </c>
      <c r="C29" s="49"/>
      <c r="D29" s="49"/>
      <c r="E29" s="49"/>
      <c r="F29" s="6"/>
    </row>
    <row r="30" spans="2:6" ht="15" customHeight="1" x14ac:dyDescent="0.25">
      <c r="B30" s="6"/>
      <c r="C30" s="6"/>
      <c r="D30" s="6"/>
      <c r="E30" s="6"/>
      <c r="F30" s="6"/>
    </row>
    <row r="31" spans="2:6" x14ac:dyDescent="0.25">
      <c r="B31" s="19" t="s">
        <v>5</v>
      </c>
    </row>
    <row r="32" spans="2:6" ht="30" customHeight="1" x14ac:dyDescent="0.25">
      <c r="B32" s="49" t="s">
        <v>107</v>
      </c>
      <c r="C32" s="49"/>
      <c r="D32" s="49"/>
      <c r="E32" s="49"/>
      <c r="F32" s="6"/>
    </row>
    <row r="34" spans="2:6" x14ac:dyDescent="0.25">
      <c r="B34" s="19" t="s">
        <v>4</v>
      </c>
    </row>
    <row r="35" spans="2:6" ht="45" customHeight="1" x14ac:dyDescent="0.25">
      <c r="B35" s="49" t="s">
        <v>9</v>
      </c>
      <c r="C35" s="49"/>
      <c r="D35" s="49"/>
      <c r="E35" s="49"/>
      <c r="F35" s="6"/>
    </row>
    <row r="37" spans="2:6" x14ac:dyDescent="0.25">
      <c r="B37" s="19" t="s">
        <v>7</v>
      </c>
    </row>
    <row r="38" spans="2:6" ht="46.5" customHeight="1" x14ac:dyDescent="0.25">
      <c r="B38" s="49" t="s">
        <v>104</v>
      </c>
      <c r="C38" s="49"/>
      <c r="D38" s="49"/>
      <c r="E38" s="49"/>
      <c r="F38" s="6"/>
    </row>
  </sheetData>
  <mergeCells count="8">
    <mergeCell ref="B38:E38"/>
    <mergeCell ref="B11:E11"/>
    <mergeCell ref="B4:E4"/>
    <mergeCell ref="B6:E6"/>
    <mergeCell ref="B8:E8"/>
    <mergeCell ref="B29:E29"/>
    <mergeCell ref="B32:E32"/>
    <mergeCell ref="B35:E35"/>
  </mergeCells>
  <pageMargins left="0.7" right="0.7" top="0.75" bottom="0.75" header="0.3" footer="0.3"/>
  <pageSetup scale="66" fitToHeight="0"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224FF-2065-409B-BD03-D15CC82E52D7}">
  <sheetPr>
    <tabColor theme="2"/>
    <pageSetUpPr fitToPage="1"/>
  </sheetPr>
  <dimension ref="B1:F103"/>
  <sheetViews>
    <sheetView zoomScale="110" zoomScaleNormal="110" workbookViewId="0">
      <selection activeCell="D103" sqref="D103"/>
    </sheetView>
  </sheetViews>
  <sheetFormatPr defaultRowHeight="15" x14ac:dyDescent="0.25"/>
  <cols>
    <col min="1" max="1" width="1.140625" customWidth="1"/>
    <col min="2" max="2" width="48.140625" customWidth="1"/>
    <col min="3" max="3" width="1.42578125" customWidth="1"/>
    <col min="4" max="4" width="16.28515625" bestFit="1" customWidth="1"/>
    <col min="5" max="5" width="1.28515625" customWidth="1"/>
    <col min="6" max="6" width="102.28515625" customWidth="1"/>
  </cols>
  <sheetData>
    <row r="1" spans="2:6" ht="20.25" x14ac:dyDescent="0.3">
      <c r="B1" s="22" t="s">
        <v>101</v>
      </c>
    </row>
    <row r="2" spans="2:6" ht="7.15" customHeight="1" x14ac:dyDescent="0.25"/>
    <row r="3" spans="2:6" ht="15.75" x14ac:dyDescent="0.25">
      <c r="B3" s="23" t="s">
        <v>29</v>
      </c>
      <c r="C3" s="18"/>
      <c r="D3" s="18"/>
      <c r="E3" s="18"/>
      <c r="F3" s="18"/>
    </row>
    <row r="4" spans="2:6" ht="120" customHeight="1" x14ac:dyDescent="0.25">
      <c r="B4" s="55" t="s">
        <v>100</v>
      </c>
      <c r="C4" s="55"/>
      <c r="D4" s="55"/>
      <c r="E4" s="55"/>
      <c r="F4" s="55"/>
    </row>
    <row r="5" spans="2:6" ht="47.45" customHeight="1" x14ac:dyDescent="0.25">
      <c r="B5" s="56" t="s">
        <v>102</v>
      </c>
      <c r="C5" s="56"/>
      <c r="D5" s="56"/>
      <c r="E5" s="56"/>
      <c r="F5" s="56"/>
    </row>
    <row r="7" spans="2:6" ht="15.75" x14ac:dyDescent="0.25">
      <c r="B7" s="23" t="s">
        <v>17</v>
      </c>
      <c r="C7" s="18"/>
      <c r="D7" s="18"/>
      <c r="E7" s="18"/>
      <c r="F7" s="18"/>
    </row>
    <row r="8" spans="2:6" ht="45" x14ac:dyDescent="0.25">
      <c r="D8" s="33" t="s">
        <v>38</v>
      </c>
      <c r="F8" s="4" t="s">
        <v>14</v>
      </c>
    </row>
    <row r="9" spans="2:6" x14ac:dyDescent="0.25">
      <c r="B9" s="24" t="s">
        <v>10</v>
      </c>
      <c r="D9" s="25"/>
      <c r="F9" s="24"/>
    </row>
    <row r="10" spans="2:6" x14ac:dyDescent="0.25">
      <c r="B10" t="s">
        <v>31</v>
      </c>
      <c r="D10" s="27">
        <v>2000</v>
      </c>
      <c r="F10" t="s">
        <v>23</v>
      </c>
    </row>
    <row r="11" spans="2:6" x14ac:dyDescent="0.25">
      <c r="B11" t="s">
        <v>32</v>
      </c>
      <c r="D11" s="27">
        <v>20000</v>
      </c>
      <c r="F11" t="s">
        <v>24</v>
      </c>
    </row>
    <row r="12" spans="2:6" x14ac:dyDescent="0.25">
      <c r="B12" t="s">
        <v>33</v>
      </c>
      <c r="D12" s="7">
        <v>0</v>
      </c>
      <c r="F12" t="s">
        <v>26</v>
      </c>
    </row>
    <row r="13" spans="2:6" x14ac:dyDescent="0.25">
      <c r="B13" t="s">
        <v>34</v>
      </c>
      <c r="D13" s="7">
        <v>0</v>
      </c>
      <c r="F13" t="s">
        <v>27</v>
      </c>
    </row>
    <row r="14" spans="2:6" x14ac:dyDescent="0.25">
      <c r="D14" s="8"/>
      <c r="F14" s="4"/>
    </row>
    <row r="15" spans="2:6" x14ac:dyDescent="0.25">
      <c r="D15" s="8"/>
      <c r="F15" s="4"/>
    </row>
    <row r="16" spans="2:6" x14ac:dyDescent="0.25">
      <c r="B16" s="9" t="s">
        <v>25</v>
      </c>
      <c r="D16" s="32">
        <f>SUM(D10:D15)</f>
        <v>22000</v>
      </c>
      <c r="F16" s="4"/>
    </row>
    <row r="17" spans="2:6" x14ac:dyDescent="0.25">
      <c r="D17" s="8"/>
      <c r="F17" s="4"/>
    </row>
    <row r="18" spans="2:6" x14ac:dyDescent="0.25">
      <c r="B18" s="24" t="s">
        <v>11</v>
      </c>
      <c r="D18" s="30"/>
      <c r="F18" s="31"/>
    </row>
    <row r="19" spans="2:6" x14ac:dyDescent="0.25">
      <c r="B19" s="21" t="s">
        <v>30</v>
      </c>
      <c r="C19" s="10"/>
      <c r="D19" s="29"/>
      <c r="E19" s="10"/>
      <c r="F19" s="10"/>
    </row>
    <row r="20" spans="2:6" x14ac:dyDescent="0.25">
      <c r="B20" s="26" t="s">
        <v>36</v>
      </c>
      <c r="D20" s="7">
        <v>68000</v>
      </c>
      <c r="F20" t="s">
        <v>64</v>
      </c>
    </row>
    <row r="21" spans="2:6" x14ac:dyDescent="0.25">
      <c r="B21" s="26" t="s">
        <v>37</v>
      </c>
      <c r="D21" s="7">
        <v>60000</v>
      </c>
      <c r="F21" t="s">
        <v>65</v>
      </c>
    </row>
    <row r="22" spans="2:6" x14ac:dyDescent="0.25">
      <c r="B22" s="26" t="s">
        <v>18</v>
      </c>
      <c r="D22" s="7">
        <v>0</v>
      </c>
      <c r="F22" t="s">
        <v>62</v>
      </c>
    </row>
    <row r="23" spans="2:6" x14ac:dyDescent="0.25">
      <c r="B23" s="26" t="s">
        <v>19</v>
      </c>
      <c r="D23" s="7">
        <v>0</v>
      </c>
      <c r="F23" t="s">
        <v>63</v>
      </c>
    </row>
    <row r="24" spans="2:6" x14ac:dyDescent="0.25">
      <c r="B24" s="10"/>
      <c r="D24" s="7"/>
    </row>
    <row r="25" spans="2:6" x14ac:dyDescent="0.25">
      <c r="B25" s="10"/>
      <c r="D25" s="11"/>
    </row>
    <row r="26" spans="2:6" x14ac:dyDescent="0.25">
      <c r="B26" s="28" t="s">
        <v>12</v>
      </c>
      <c r="D26" s="14">
        <f>SUM(D20:D25)</f>
        <v>128000</v>
      </c>
    </row>
    <row r="27" spans="2:6" x14ac:dyDescent="0.25">
      <c r="D27" s="11"/>
    </row>
    <row r="28" spans="2:6" x14ac:dyDescent="0.25">
      <c r="B28" s="21" t="s">
        <v>28</v>
      </c>
      <c r="D28" s="14">
        <f>D26*0.3</f>
        <v>38400</v>
      </c>
      <c r="F28" t="s">
        <v>35</v>
      </c>
    </row>
    <row r="29" spans="2:6" x14ac:dyDescent="0.25">
      <c r="B29" s="21"/>
      <c r="D29" s="11"/>
    </row>
    <row r="30" spans="2:6" x14ac:dyDescent="0.25">
      <c r="B30" s="9" t="s">
        <v>22</v>
      </c>
      <c r="D30" s="13">
        <f>SUM(D26,D28)</f>
        <v>166400</v>
      </c>
    </row>
    <row r="31" spans="2:6" x14ac:dyDescent="0.25">
      <c r="D31" s="11"/>
    </row>
    <row r="32" spans="2:6" x14ac:dyDescent="0.25">
      <c r="B32" s="24" t="s">
        <v>1</v>
      </c>
      <c r="D32" s="30"/>
      <c r="F32" s="31"/>
    </row>
    <row r="33" spans="2:6" x14ac:dyDescent="0.25">
      <c r="B33" s="35" t="s">
        <v>43</v>
      </c>
      <c r="D33" s="11">
        <v>15000</v>
      </c>
      <c r="F33" t="s">
        <v>66</v>
      </c>
    </row>
    <row r="34" spans="2:6" x14ac:dyDescent="0.25">
      <c r="B34" s="35" t="s">
        <v>44</v>
      </c>
      <c r="D34" s="11">
        <v>2500</v>
      </c>
      <c r="F34" t="s">
        <v>45</v>
      </c>
    </row>
    <row r="35" spans="2:6" x14ac:dyDescent="0.25">
      <c r="B35" t="s">
        <v>69</v>
      </c>
      <c r="D35" s="11">
        <v>2500</v>
      </c>
      <c r="F35" t="s">
        <v>70</v>
      </c>
    </row>
    <row r="36" spans="2:6" x14ac:dyDescent="0.25">
      <c r="B36" t="s">
        <v>46</v>
      </c>
      <c r="D36" s="11"/>
      <c r="F36" t="s">
        <v>27</v>
      </c>
    </row>
    <row r="37" spans="2:6" x14ac:dyDescent="0.25">
      <c r="B37" t="s">
        <v>71</v>
      </c>
      <c r="D37" s="11"/>
      <c r="F37" t="s">
        <v>72</v>
      </c>
    </row>
    <row r="38" spans="2:6" x14ac:dyDescent="0.25">
      <c r="D38" s="11"/>
    </row>
    <row r="39" spans="2:6" x14ac:dyDescent="0.25">
      <c r="D39" s="11"/>
    </row>
    <row r="40" spans="2:6" x14ac:dyDescent="0.25">
      <c r="D40" s="11"/>
    </row>
    <row r="41" spans="2:6" x14ac:dyDescent="0.25">
      <c r="D41" s="11"/>
    </row>
    <row r="42" spans="2:6" x14ac:dyDescent="0.25">
      <c r="D42" s="11"/>
    </row>
    <row r="43" spans="2:6" x14ac:dyDescent="0.25">
      <c r="B43" s="9" t="s">
        <v>47</v>
      </c>
      <c r="D43" s="13">
        <f>SUM(D33:D42)</f>
        <v>20000</v>
      </c>
    </row>
    <row r="44" spans="2:6" x14ac:dyDescent="0.25">
      <c r="D44" s="11"/>
    </row>
    <row r="45" spans="2:6" x14ac:dyDescent="0.25">
      <c r="B45" s="24" t="s">
        <v>13</v>
      </c>
      <c r="D45" s="30"/>
      <c r="F45" s="31"/>
    </row>
    <row r="46" spans="2:6" x14ac:dyDescent="0.25">
      <c r="B46" s="35" t="s">
        <v>48</v>
      </c>
      <c r="D46" s="11">
        <v>100000</v>
      </c>
      <c r="F46" t="s">
        <v>50</v>
      </c>
    </row>
    <row r="47" spans="2:6" x14ac:dyDescent="0.25">
      <c r="B47" s="35" t="s">
        <v>49</v>
      </c>
      <c r="D47" s="11">
        <v>12500</v>
      </c>
      <c r="F47" t="s">
        <v>51</v>
      </c>
    </row>
    <row r="48" spans="2:6" x14ac:dyDescent="0.25">
      <c r="B48" t="s">
        <v>52</v>
      </c>
      <c r="D48" s="11"/>
      <c r="F48" t="s">
        <v>26</v>
      </c>
    </row>
    <row r="49" spans="2:6" x14ac:dyDescent="0.25">
      <c r="B49" t="s">
        <v>53</v>
      </c>
      <c r="D49" s="11"/>
      <c r="F49" t="s">
        <v>27</v>
      </c>
    </row>
    <row r="50" spans="2:6" x14ac:dyDescent="0.25">
      <c r="D50" s="11"/>
    </row>
    <row r="51" spans="2:6" x14ac:dyDescent="0.25">
      <c r="D51" s="11"/>
    </row>
    <row r="52" spans="2:6" x14ac:dyDescent="0.25">
      <c r="D52" s="11"/>
    </row>
    <row r="53" spans="2:6" x14ac:dyDescent="0.25">
      <c r="B53" s="9" t="s">
        <v>54</v>
      </c>
      <c r="D53" s="13">
        <f>SUM(D46:D52)</f>
        <v>112500</v>
      </c>
    </row>
    <row r="54" spans="2:6" x14ac:dyDescent="0.25">
      <c r="D54" s="11"/>
    </row>
    <row r="55" spans="2:6" x14ac:dyDescent="0.25">
      <c r="B55" s="24" t="s">
        <v>6</v>
      </c>
      <c r="D55" s="30"/>
      <c r="F55" s="31"/>
    </row>
    <row r="56" spans="2:6" x14ac:dyDescent="0.25">
      <c r="B56" t="s">
        <v>55</v>
      </c>
      <c r="D56" s="7">
        <v>1500</v>
      </c>
      <c r="F56" t="s">
        <v>56</v>
      </c>
    </row>
    <row r="57" spans="2:6" x14ac:dyDescent="0.25">
      <c r="B57" t="s">
        <v>57</v>
      </c>
      <c r="D57" s="11">
        <v>1800</v>
      </c>
      <c r="F57" t="s">
        <v>58</v>
      </c>
    </row>
    <row r="58" spans="2:6" x14ac:dyDescent="0.25">
      <c r="B58" t="s">
        <v>60</v>
      </c>
      <c r="D58" s="11"/>
      <c r="F58" t="s">
        <v>26</v>
      </c>
    </row>
    <row r="59" spans="2:6" x14ac:dyDescent="0.25">
      <c r="B59" t="s">
        <v>61</v>
      </c>
      <c r="D59" s="11"/>
      <c r="F59" t="s">
        <v>27</v>
      </c>
    </row>
    <row r="60" spans="2:6" x14ac:dyDescent="0.25">
      <c r="B60" s="4"/>
      <c r="D60" s="11"/>
    </row>
    <row r="61" spans="2:6" x14ac:dyDescent="0.25">
      <c r="B61" s="4"/>
      <c r="D61" s="11"/>
    </row>
    <row r="62" spans="2:6" x14ac:dyDescent="0.25">
      <c r="D62" s="7"/>
    </row>
    <row r="63" spans="2:6" x14ac:dyDescent="0.25">
      <c r="B63" s="9" t="s">
        <v>59</v>
      </c>
      <c r="D63" s="12">
        <f>SUM(D56:D62)</f>
        <v>3300</v>
      </c>
    </row>
    <row r="64" spans="2:6" x14ac:dyDescent="0.25">
      <c r="B64" s="9"/>
      <c r="D64" s="12"/>
    </row>
    <row r="65" spans="2:6" x14ac:dyDescent="0.25">
      <c r="B65" s="37" t="s">
        <v>15</v>
      </c>
      <c r="D65" s="36"/>
      <c r="F65" s="31"/>
    </row>
    <row r="66" spans="2:6" x14ac:dyDescent="0.25">
      <c r="B66" s="38" t="s">
        <v>67</v>
      </c>
      <c r="D66" s="14">
        <v>3400</v>
      </c>
      <c r="F66" t="s">
        <v>68</v>
      </c>
    </row>
    <row r="67" spans="2:6" x14ac:dyDescent="0.25">
      <c r="B67" s="26" t="s">
        <v>73</v>
      </c>
      <c r="D67" s="14"/>
      <c r="F67" t="s">
        <v>75</v>
      </c>
    </row>
    <row r="68" spans="2:6" x14ac:dyDescent="0.25">
      <c r="B68" s="26" t="s">
        <v>74</v>
      </c>
      <c r="D68" s="14"/>
      <c r="F68" t="s">
        <v>26</v>
      </c>
    </row>
    <row r="69" spans="2:6" x14ac:dyDescent="0.25">
      <c r="B69" s="26"/>
      <c r="D69" s="14"/>
    </row>
    <row r="70" spans="2:6" x14ac:dyDescent="0.25">
      <c r="B70" s="26"/>
      <c r="D70" s="14"/>
    </row>
    <row r="71" spans="2:6" x14ac:dyDescent="0.25">
      <c r="B71" s="26"/>
      <c r="D71" s="15"/>
    </row>
    <row r="72" spans="2:6" x14ac:dyDescent="0.25">
      <c r="B72" s="26"/>
      <c r="D72" s="15"/>
    </row>
    <row r="73" spans="2:6" x14ac:dyDescent="0.25">
      <c r="B73" s="9" t="s">
        <v>76</v>
      </c>
      <c r="D73" s="12">
        <f>SUM(D66:D72)</f>
        <v>3400</v>
      </c>
    </row>
    <row r="74" spans="2:6" x14ac:dyDescent="0.25">
      <c r="B74" s="26"/>
      <c r="D74" s="12"/>
    </row>
    <row r="75" spans="2:6" x14ac:dyDescent="0.25">
      <c r="B75" s="24" t="s">
        <v>77</v>
      </c>
      <c r="D75" s="42"/>
      <c r="F75" s="31"/>
    </row>
    <row r="76" spans="2:6" x14ac:dyDescent="0.25">
      <c r="B76" s="35" t="s">
        <v>78</v>
      </c>
      <c r="D76" s="39">
        <v>2000</v>
      </c>
      <c r="F76" t="s">
        <v>80</v>
      </c>
    </row>
    <row r="77" spans="2:6" x14ac:dyDescent="0.25">
      <c r="B77" s="35" t="s">
        <v>79</v>
      </c>
      <c r="D77" s="39">
        <v>12000</v>
      </c>
      <c r="F77" t="s">
        <v>81</v>
      </c>
    </row>
    <row r="78" spans="2:6" x14ac:dyDescent="0.25">
      <c r="B78" t="s">
        <v>82</v>
      </c>
      <c r="D78" s="39"/>
      <c r="F78" t="s">
        <v>26</v>
      </c>
    </row>
    <row r="79" spans="2:6" x14ac:dyDescent="0.25">
      <c r="B79" t="s">
        <v>83</v>
      </c>
      <c r="D79" s="39"/>
      <c r="F79" t="s">
        <v>27</v>
      </c>
    </row>
    <row r="80" spans="2:6" x14ac:dyDescent="0.25">
      <c r="D80" s="39"/>
    </row>
    <row r="81" spans="2:6" x14ac:dyDescent="0.25">
      <c r="D81" s="39"/>
    </row>
    <row r="82" spans="2:6" x14ac:dyDescent="0.25">
      <c r="B82" s="9" t="s">
        <v>84</v>
      </c>
      <c r="D82" s="43">
        <f>SUM(D76:D81)</f>
        <v>14000</v>
      </c>
    </row>
    <row r="83" spans="2:6" x14ac:dyDescent="0.25">
      <c r="B83" s="9"/>
      <c r="D83" s="43"/>
    </row>
    <row r="84" spans="2:6" x14ac:dyDescent="0.25">
      <c r="B84" s="37" t="s">
        <v>2</v>
      </c>
      <c r="D84" s="44"/>
      <c r="F84" s="31"/>
    </row>
    <row r="85" spans="2:6" x14ac:dyDescent="0.25">
      <c r="B85" s="57" t="s">
        <v>85</v>
      </c>
      <c r="C85" s="57"/>
      <c r="D85" s="57"/>
      <c r="E85" s="57"/>
      <c r="F85" s="57"/>
    </row>
    <row r="86" spans="2:6" x14ac:dyDescent="0.25">
      <c r="B86" s="57" t="s">
        <v>97</v>
      </c>
      <c r="C86" s="57"/>
      <c r="D86" s="57"/>
      <c r="E86" s="57"/>
      <c r="F86" s="57"/>
    </row>
    <row r="87" spans="2:6" x14ac:dyDescent="0.25">
      <c r="B87" s="38"/>
      <c r="C87" s="38"/>
      <c r="D87" s="38"/>
      <c r="E87" s="38"/>
      <c r="F87" s="38"/>
    </row>
    <row r="88" spans="2:6" x14ac:dyDescent="0.25">
      <c r="B88" s="21" t="s">
        <v>92</v>
      </c>
      <c r="D88" s="43"/>
      <c r="F88" s="4"/>
    </row>
    <row r="89" spans="2:6" x14ac:dyDescent="0.25">
      <c r="B89" s="26" t="s">
        <v>86</v>
      </c>
      <c r="D89" s="39">
        <f>D16</f>
        <v>22000</v>
      </c>
    </row>
    <row r="90" spans="2:6" x14ac:dyDescent="0.25">
      <c r="B90" s="26" t="s">
        <v>20</v>
      </c>
      <c r="D90" s="39">
        <f>D30</f>
        <v>166400</v>
      </c>
    </row>
    <row r="91" spans="2:6" x14ac:dyDescent="0.25">
      <c r="B91" s="26" t="s">
        <v>87</v>
      </c>
      <c r="D91" s="39">
        <f>D43</f>
        <v>20000</v>
      </c>
    </row>
    <row r="92" spans="2:6" x14ac:dyDescent="0.25">
      <c r="B92" s="26" t="s">
        <v>88</v>
      </c>
      <c r="D92" s="39">
        <f>D63</f>
        <v>3300</v>
      </c>
    </row>
    <row r="93" spans="2:6" x14ac:dyDescent="0.25">
      <c r="B93" s="26" t="s">
        <v>89</v>
      </c>
      <c r="D93" s="39">
        <f>D73</f>
        <v>3400</v>
      </c>
    </row>
    <row r="94" spans="2:6" x14ac:dyDescent="0.25">
      <c r="B94" s="26" t="s">
        <v>90</v>
      </c>
      <c r="D94" s="39">
        <f>D82</f>
        <v>14000</v>
      </c>
    </row>
    <row r="95" spans="2:6" x14ac:dyDescent="0.25">
      <c r="B95" s="26"/>
      <c r="D95" s="43"/>
    </row>
    <row r="96" spans="2:6" x14ac:dyDescent="0.25">
      <c r="B96" s="28" t="s">
        <v>91</v>
      </c>
      <c r="D96" s="39">
        <f>SUM(D89:D94)</f>
        <v>229100</v>
      </c>
    </row>
    <row r="97" spans="2:6" x14ac:dyDescent="0.25">
      <c r="B97" s="26"/>
      <c r="D97" s="43"/>
    </row>
    <row r="98" spans="2:6" x14ac:dyDescent="0.25">
      <c r="B98" s="21" t="s">
        <v>93</v>
      </c>
      <c r="D98" s="45">
        <v>0.1</v>
      </c>
      <c r="F98" s="35" t="s">
        <v>94</v>
      </c>
    </row>
    <row r="99" spans="2:6" x14ac:dyDescent="0.25">
      <c r="B99" s="21"/>
      <c r="D99" s="45"/>
      <c r="F99" s="35"/>
    </row>
    <row r="100" spans="2:6" x14ac:dyDescent="0.25">
      <c r="B100" s="9" t="s">
        <v>95</v>
      </c>
      <c r="D100" s="43">
        <f>D96*D98</f>
        <v>22910</v>
      </c>
      <c r="F100" s="35"/>
    </row>
    <row r="101" spans="2:6" x14ac:dyDescent="0.25">
      <c r="B101" s="9"/>
      <c r="D101" s="43"/>
    </row>
    <row r="102" spans="2:6" x14ac:dyDescent="0.25">
      <c r="B102" s="40"/>
      <c r="D102" s="41"/>
      <c r="F102" s="40"/>
    </row>
    <row r="103" spans="2:6" x14ac:dyDescent="0.25">
      <c r="B103" s="46" t="s">
        <v>96</v>
      </c>
      <c r="D103" s="47">
        <f>SUM(D16+D30+D43+D53+D63+D73+D82+D100)</f>
        <v>364510</v>
      </c>
      <c r="F103" s="48"/>
    </row>
  </sheetData>
  <mergeCells count="4">
    <mergeCell ref="B4:F4"/>
    <mergeCell ref="B5:F5"/>
    <mergeCell ref="B85:F85"/>
    <mergeCell ref="B86:F86"/>
  </mergeCells>
  <pageMargins left="0.7" right="0.7" top="0.75" bottom="0.75" header="0.3" footer="0.3"/>
  <pageSetup scale="7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6E824-03BF-492E-B2AC-001A726A512C}">
  <dimension ref="A1:A8"/>
  <sheetViews>
    <sheetView workbookViewId="0">
      <selection activeCell="A5" sqref="A5"/>
    </sheetView>
  </sheetViews>
  <sheetFormatPr defaultRowHeight="15" x14ac:dyDescent="0.25"/>
  <sheetData>
    <row r="1" spans="1:1" x14ac:dyDescent="0.25">
      <c r="A1" t="s">
        <v>10</v>
      </c>
    </row>
    <row r="2" spans="1:1" x14ac:dyDescent="0.25">
      <c r="A2" t="s">
        <v>13</v>
      </c>
    </row>
    <row r="3" spans="1:1" x14ac:dyDescent="0.25">
      <c r="A3" t="s">
        <v>2</v>
      </c>
    </row>
    <row r="4" spans="1:1" x14ac:dyDescent="0.25">
      <c r="A4" t="s">
        <v>21</v>
      </c>
    </row>
    <row r="5" spans="1:1" x14ac:dyDescent="0.25">
      <c r="A5" t="s">
        <v>11</v>
      </c>
    </row>
    <row r="6" spans="1:1" x14ac:dyDescent="0.25">
      <c r="A6" t="s">
        <v>1</v>
      </c>
    </row>
    <row r="7" spans="1:1" x14ac:dyDescent="0.25">
      <c r="A7" t="s">
        <v>6</v>
      </c>
    </row>
    <row r="8" spans="1:1" x14ac:dyDescent="0.25">
      <c r="A8" t="s">
        <v>15</v>
      </c>
    </row>
  </sheetData>
  <sortState xmlns:xlrd2="http://schemas.microsoft.com/office/spreadsheetml/2017/richdata2" ref="A1:A7">
    <sortCondition ref="A1:A7"/>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BF4645F65E9247B71CB49E2310ABB3" ma:contentTypeVersion="19" ma:contentTypeDescription="Create a new document." ma:contentTypeScope="" ma:versionID="37d4bbf547ee38c68c2373227aa58282">
  <xsd:schema xmlns:xsd="http://www.w3.org/2001/XMLSchema" xmlns:xs="http://www.w3.org/2001/XMLSchema" xmlns:p="http://schemas.microsoft.com/office/2006/metadata/properties" xmlns:ns1="http://schemas.microsoft.com/sharepoint/v3" xmlns:ns2="6b06f227-e877-48d7-9a85-e6205da28bcf" xmlns:ns3="a854c10f-5994-450d-b165-b0780dfdf307" targetNamespace="http://schemas.microsoft.com/office/2006/metadata/properties" ma:root="true" ma:fieldsID="7f6fa894a950f3ace3470b7eea97c34d" ns1:_="" ns2:_="" ns3:_="">
    <xsd:import namespace="http://schemas.microsoft.com/sharepoint/v3"/>
    <xsd:import namespace="6b06f227-e877-48d7-9a85-e6205da28bcf"/>
    <xsd:import namespace="a854c10f-5994-450d-b165-b0780dfdf30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Categor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06f227-e877-48d7-9a85-e6205da28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626c023-8008-4d7c-a908-8cf9e6236a7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Categories" ma:index="25" nillable="true" ma:displayName="Categories" ma:description="tags for presentations" ma:format="Dropdown" ma:internalName="Categori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54c10f-5994-450d-b165-b0780dfdf30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4d9cf19-fb5a-411e-ad17-bf38ba4450d4}" ma:internalName="TaxCatchAll" ma:showField="CatchAllData" ma:web="a854c10f-5994-450d-b165-b0780dfdf3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6b06f227-e877-48d7-9a85-e6205da28bcf">
      <Terms xmlns="http://schemas.microsoft.com/office/infopath/2007/PartnerControls"/>
    </lcf76f155ced4ddcb4097134ff3c332f>
    <_ip_UnifiedCompliancePolicyProperties xmlns="http://schemas.microsoft.com/sharepoint/v3" xsi:nil="true"/>
    <TaxCatchAll xmlns="a854c10f-5994-450d-b165-b0780dfdf307" xsi:nil="true"/>
    <Categories xmlns="6b06f227-e877-48d7-9a85-e6205da28bcf" xsi:nil="true"/>
  </documentManagement>
</p:properties>
</file>

<file path=customXml/itemProps1.xml><?xml version="1.0" encoding="utf-8"?>
<ds:datastoreItem xmlns:ds="http://schemas.openxmlformats.org/officeDocument/2006/customXml" ds:itemID="{171A3D45-18E9-46BC-ADC2-4178C1A773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b06f227-e877-48d7-9a85-e6205da28bcf"/>
    <ds:schemaRef ds:uri="a854c10f-5994-450d-b165-b0780dfdf3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866C18-7207-4C7A-86BE-61BFD891C127}">
  <ds:schemaRefs>
    <ds:schemaRef ds:uri="http://schemas.microsoft.com/sharepoint/v3/contenttype/forms"/>
  </ds:schemaRefs>
</ds:datastoreItem>
</file>

<file path=customXml/itemProps3.xml><?xml version="1.0" encoding="utf-8"?>
<ds:datastoreItem xmlns:ds="http://schemas.openxmlformats.org/officeDocument/2006/customXml" ds:itemID="{F162E26F-6052-47DF-9033-E9A0CE8AC29A}">
  <ds:schemaRefs>
    <ds:schemaRef ds:uri="http://schemas.microsoft.com/office/2006/metadata/properties"/>
    <ds:schemaRef ds:uri="http://schemas.microsoft.com/office/infopath/2007/PartnerControls"/>
    <ds:schemaRef ds:uri="http://schemas.microsoft.com/sharepoint/v3"/>
    <ds:schemaRef ds:uri="6b06f227-e877-48d7-9a85-e6205da28bcf"/>
    <ds:schemaRef ds:uri="a854c10f-5994-450d-b165-b0780dfdf307"/>
  </ds:schemaRefs>
</ds:datastoreItem>
</file>

<file path=docMetadata/LabelInfo.xml><?xml version="1.0" encoding="utf-8"?>
<clbl:labelList xmlns:clbl="http://schemas.microsoft.com/office/2020/mipLabelMetadata">
  <clbl:label id="{2820d9de-dc2d-4363-8626-f2b003438c45}" enabled="0" method="" siteId="{2820d9de-dc2d-4363-8626-f2b003438c4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 Summary (Required)</vt:lpstr>
      <vt:lpstr>Worksheet (Optional)</vt:lpstr>
      <vt:lpstr>Dropdown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 Mitchell</dc:creator>
  <cp:keywords/>
  <dc:description/>
  <cp:lastModifiedBy>Cheryl Leonor</cp:lastModifiedBy>
  <cp:revision/>
  <cp:lastPrinted>2024-10-04T21:46:50Z</cp:lastPrinted>
  <dcterms:created xsi:type="dcterms:W3CDTF">2022-08-25T23:53:51Z</dcterms:created>
  <dcterms:modified xsi:type="dcterms:W3CDTF">2024-10-04T21:46:50Z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0x01010079BF4645F65E9247B71CB49E2310ABB3</vt:lpwstr>
  </property>
  <property fmtid="{D5CDD505-2E9C-101B-9397-08002B2CF9AE}" pid="3" name="MediaServiceImageTags">
    <vt:lpwstr/>
  </property>
</Properties>
</file>